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Default Extension="bin" ContentType="application/vnd.openxmlformats-officedocument.spreadsheetml.printerSettings"/>
  <Override PartName="/xl/drawings/drawing9.xml" ContentType="application/vnd.openxmlformats-officedocument.drawing+xml"/>
  <Default Extension="png" ContentType="image/png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xl/worksheets/sheet17.xml" ContentType="application/vnd.openxmlformats-officedocument.spreadsheetml.worksheet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filterPrivacy="1" defaultThemeVersion="124226"/>
  <bookViews>
    <workbookView xWindow="240" yWindow="165" windowWidth="14805" windowHeight="7950" tabRatio="858"/>
  </bookViews>
  <sheets>
    <sheet name="Танки" sheetId="7" r:id="rId1"/>
    <sheet name="Т-34" sheetId="14" r:id="rId2"/>
    <sheet name="КВ-1" sheetId="15" r:id="rId3"/>
    <sheet name="Т-70" sheetId="16" r:id="rId4"/>
    <sheet name="ИС-2" sheetId="17" r:id="rId5"/>
    <sheet name="Pz.Kpfw.III" sheetId="19" r:id="rId6"/>
    <sheet name="PzKpfw VI Ausf Тигр" sheetId="18" r:id="rId7"/>
    <sheet name="Panzerkampfwagen V «Panther»" sheetId="20" r:id="rId8"/>
    <sheet name="PzKpfw IV" sheetId="21" r:id="rId9"/>
    <sheet name="M4 Sherman" sheetId="22" r:id="rId10"/>
    <sheet name="M26 Pershing" sheetId="23" r:id="rId11"/>
    <sheet name="Матильда Мк2" sheetId="24" r:id="rId12"/>
    <sheet name="Mk IV, Churchill I" sheetId="25" r:id="rId13"/>
    <sheet name="Кромвель" sheetId="26" r:id="rId14"/>
    <sheet name="Carro armato M13 40" sheetId="27" r:id="rId15"/>
    <sheet name="Carro Armato Pesante P26 40" sheetId="28" r:id="rId16"/>
    <sheet name="ЧиХа" sheetId="29" r:id="rId17"/>
  </sheets>
  <calcPr calcId="124519"/>
</workbook>
</file>

<file path=xl/calcChain.xml><?xml version="1.0" encoding="utf-8"?>
<calcChain xmlns="http://schemas.openxmlformats.org/spreadsheetml/2006/main">
  <c r="M4" i="7"/>
  <c r="M3"/>
</calcChain>
</file>

<file path=xl/sharedStrings.xml><?xml version="1.0" encoding="utf-8"?>
<sst xmlns="http://schemas.openxmlformats.org/spreadsheetml/2006/main" count="214" uniqueCount="168">
  <si>
    <t>Тип</t>
  </si>
  <si>
    <t>Год создания</t>
  </si>
  <si>
    <t>Количество</t>
  </si>
  <si>
    <t>Источник</t>
  </si>
  <si>
    <t>Страна</t>
  </si>
  <si>
    <t>СССР</t>
  </si>
  <si>
    <t>Принят на вооружение</t>
  </si>
  <si>
    <t>Германия</t>
  </si>
  <si>
    <t>США</t>
  </si>
  <si>
    <t>Великобритания</t>
  </si>
  <si>
    <t>Италия</t>
  </si>
  <si>
    <t>Япония</t>
  </si>
  <si>
    <t>Танк</t>
  </si>
  <si>
    <t>Вид</t>
  </si>
  <si>
    <t>Средний</t>
  </si>
  <si>
    <t>Тяжелый</t>
  </si>
  <si>
    <t>Марка</t>
  </si>
  <si>
    <t>Боекомплект</t>
  </si>
  <si>
    <t>https://ru.wikipedia.org/wiki/%D0%A2-34</t>
  </si>
  <si>
    <t>Кошкин М.И.</t>
  </si>
  <si>
    <t>Т-34-76</t>
  </si>
  <si>
    <t>Примечание</t>
  </si>
  <si>
    <t>Боекомплект 100 (Ф-34)</t>
  </si>
  <si>
    <t>КВ-1</t>
  </si>
  <si>
    <t>Ермолаев А.С.</t>
  </si>
  <si>
    <t>https://ru.wikipedia.org/wiki/%D0%9A%D0%92-1</t>
  </si>
  <si>
    <t>Вес/кг</t>
  </si>
  <si>
    <t>Длина/м</t>
  </si>
  <si>
    <t>Основной калибр/мм</t>
  </si>
  <si>
    <t>Дальность стрельбы/км</t>
  </si>
  <si>
    <t>Скорость/км/ч или узлов</t>
  </si>
  <si>
    <t>Экипаж/чел</t>
  </si>
  <si>
    <t>Запас хода/км</t>
  </si>
  <si>
    <t>Мощность двигателя/л.с.</t>
  </si>
  <si>
    <t> M4 Sherman</t>
  </si>
  <si>
    <t>Lima Locomotive Works</t>
  </si>
  <si>
    <t>https://ru.wikipedia.org/wiki/%D0%A8%D0%B5%D1%80%D0%BC%D0%B0%D0%BD_(%D1%82%D0%B0%D0%BD%D0%BA)</t>
  </si>
  <si>
    <t>M26 Pershing</t>
  </si>
  <si>
    <t>https://ru.wikipedia.org/wiki/M26_(%D1%82%D0%B0%D0%BD%D0%BA)</t>
  </si>
  <si>
    <t>Matilda Mk II</t>
  </si>
  <si>
    <t>https://ru.wikipedia.org/wiki/%D0%9C%D0%B0%D1%82%D0%B8%D0%BB%D1%8C%D0%B4%D0%B0_(%D1%82%D0%B0%D0%BD%D0%BA)</t>
  </si>
  <si>
    <t>Mk IV, Churchill I</t>
  </si>
  <si>
    <t>https://ru.wikipedia.org/wiki/%D0%A7%D0%B5%D1%80%D1%87%D0%B8%D0%BB%D0%BB%D1%8C_(%D1%82%D0%B0%D0%BD%D0%BA)</t>
  </si>
  <si>
    <t>PzKpfw VI Ausf. H1 «Tiger»</t>
  </si>
  <si>
    <t>https://ru.wikipedia.org/wiki/%D0%A2%D0%B8%D0%B3%D1%80_(%D1%82%D0%B0%D0%BD%D0%BA)</t>
  </si>
  <si>
    <t>Pz.Kpfw.III</t>
  </si>
  <si>
    <t>https://ru.wikipedia.org/wiki/PzKpfw_III</t>
  </si>
  <si>
    <t>Carro Armato Pesante P26/40</t>
  </si>
  <si>
    <t>https://ru.wikipedia.org/wiki/P26/40</t>
  </si>
  <si>
    <t>https://ru.wikipedia.org/wiki/M13/40</t>
  </si>
  <si>
    <t>Carro armato M13/40</t>
  </si>
  <si>
    <t>Тип 97, Чи-Ха</t>
  </si>
  <si>
    <t>Мицубиси</t>
  </si>
  <si>
    <t>https://ru.wikipedia.org/wiki/%D0%A7%D0%B8-%D0%A5%D0%B0</t>
  </si>
  <si>
    <t>Daimler-Benz</t>
  </si>
  <si>
    <t>1935-1937</t>
  </si>
  <si>
    <t>15400/23300</t>
  </si>
  <si>
    <t>Henschel-Werke/Крупп</t>
  </si>
  <si>
    <t>90/200</t>
  </si>
  <si>
    <t>Detroit Arsenal Tank Plant</t>
  </si>
  <si>
    <t>Harland and Wolff</t>
  </si>
  <si>
    <t>57/75</t>
  </si>
  <si>
    <t>Royal Arsenal</t>
  </si>
  <si>
    <t>67-92</t>
  </si>
  <si>
    <t>2x87</t>
  </si>
  <si>
    <t>Ansaldo</t>
  </si>
  <si>
    <t>Fiat и Ansaldo</t>
  </si>
  <si>
    <t>330-420</t>
  </si>
  <si>
    <t>Место производства</t>
  </si>
  <si>
    <t>Производитель</t>
  </si>
  <si>
    <t>Конструктор</t>
  </si>
  <si>
    <t>ИС-2</t>
  </si>
  <si>
    <t>Челябинск</t>
  </si>
  <si>
    <t>Котин Ж.Я.</t>
  </si>
  <si>
    <t>https://anaga.ru/is-2.html</t>
  </si>
  <si>
    <t>Ленинград, Челябинск</t>
  </si>
  <si>
    <t>ЛКЗ, ЧТЗ</t>
  </si>
  <si>
    <t>ЧКЗ</t>
  </si>
  <si>
    <t>Харьков, Сталинград, Нижний Тагил, Горький, Омск, Свердловск</t>
  </si>
  <si>
    <t>УТЗ, СТЗ, ЧКЗ</t>
  </si>
  <si>
    <t>Легкий</t>
  </si>
  <si>
    <t>Астров Н.А.</t>
  </si>
  <si>
    <t>Т-70</t>
  </si>
  <si>
    <t>ГАЗ</t>
  </si>
  <si>
    <t>https://ru.wikipedia.org/wiki/%D0%A2-70</t>
  </si>
  <si>
    <t>Горький, Киров</t>
  </si>
  <si>
    <t>2*70</t>
  </si>
  <si>
    <t>&lt;link rel="stylesheet" href="https://yandex.ru/images/_crpd/tiu4VN698/234e4bzS6dVg/BUJVJxsgjVymvwl2ljc0fUbstbT8e8k2iMBNJi8G2DcW8dlI94T2W8vR-7LvKox5dQR4Rj1rFLV2r2asp0ilUA"&gt;</t>
  </si>
  <si>
    <t>&lt;link rel="stylesheet" href="/w/load.php?lang=ru&amp;amp;modules=noscript&amp;amp;only=styles&amp;amp;skin=vector"/&gt;</t>
  </si>
  <si>
    <t>Кассель, Миттельфилд</t>
  </si>
  <si>
    <t>Мюнхен, Кассель</t>
  </si>
  <si>
    <t>Panzerkampfwagen V «Panther»</t>
  </si>
  <si>
    <t>MAN</t>
  </si>
  <si>
    <t>MAN, Daimler-Benz</t>
  </si>
  <si>
    <t>https://ru.wikipedia.org/wiki/%D0%9F%D0%B0%D0%BD%D1%82%D0%B5%D1%80%D0%B0_(%D1%82%D0%B0%D0%BD%D0%BA)</t>
  </si>
  <si>
    <t>Нюрнберг</t>
  </si>
  <si>
    <t>https://ru.wikipedia.org/wiki/7,5_cm_KwK_42</t>
  </si>
  <si>
    <t>PzKpfw IV</t>
  </si>
  <si>
    <t>Krupp</t>
  </si>
  <si>
    <t>https://ru.wikipedia.org/wiki/PzKpfw_IV</t>
  </si>
  <si>
    <t>https://ru.wikipedia.org/wiki/Friedrich_Krupp_AG_Hoesch-Krupp</t>
  </si>
  <si>
    <t>Эссен, Магдебург</t>
  </si>
  <si>
    <t>&lt;link rel="stylesheet" href="https://yandex.ru/images/_crpd/mTeod9390/e17f5bCDq/hxI3GRGdN2eix26CsbHPzBWqa0An9E8Szx1fB_w6R1BXoAAYW_Hm86j7uUVcew1rEvVEW_oQTaYaCFFqK-w9gtseN"&gt;</t>
  </si>
  <si>
    <t>Детройт, Нью Джерси, Чикаго</t>
  </si>
  <si>
    <t>Детройт</t>
  </si>
  <si>
    <t>&lt;link rel="stylesheet" href="https://yandex.ru/images/_crpd/DMCcZ9113/b5a25aICxhmf/g0hmqNq65YG493Fp2a5ul_B2bS7gnKx6hWMcOI9gFO4yNp3M5vqaDP4QjATLm-WURUX5jr5bENg5cmpyd2dpr4"&gt;</t>
  </si>
  <si>
    <t>Прицельная дальность для пробития брони Пантеры</t>
  </si>
  <si>
    <t>Белфаст, Хорвич</t>
  </si>
  <si>
    <t>Белфаст</t>
  </si>
  <si>
    <t>Cromwell I</t>
  </si>
  <si>
    <t>https://ru.wikipedia.org/wiki/%D0%9A%D1%80%D0%BE%D0%BC%D0%B2%D0%B5%D0%BB%D1%8C_(%D1%82%D0%B0%D0%BD%D0%BA)</t>
  </si>
  <si>
    <t>Бирмингем</t>
  </si>
  <si>
    <t>Окончание производства</t>
  </si>
  <si>
    <t>Начальная скорость снаряда, м/с</t>
  </si>
  <si>
    <t>Генуя</t>
  </si>
  <si>
    <t>&lt;link rel="stylesheet" href="https://yandex.ru/images/_crpd/yzpZ5m017/6c7a310W/WTEkgRyOk7PhedDFswp8otxlGPY2QtVeu6xLj8jj2qW6U7xJVodWxmdfWmK9nnStWMqVxpkFDDzSsjm9njb9Y_hBFI"&gt;</t>
  </si>
  <si>
    <t>Толщина брони/мм (борт)</t>
  </si>
  <si>
    <t>https://warriors.fandom.com/ru/wiki/P26/40</t>
  </si>
  <si>
    <t xml:space="preserve">
Nuffield Mechanisation and Aero</t>
  </si>
  <si>
    <t>https://ru.wikipedia.org/wiki/QF_2_pounder</t>
  </si>
  <si>
    <t>Нагоя</t>
  </si>
  <si>
    <t>&lt;link rel="stylesheet" href="https://yandex.ru/images/_crpd/Hh9Osu249/d989113wPRa_/nZT5TbZ6hcRtO6x2OupeLSYNIWQ_6ePRQoHCHbeCJopPxmPQsaa9vnEUvm2KpbJ6XViTvPX_2vVxhTF9hZxmj5"&gt;</t>
  </si>
  <si>
    <t>ИД</t>
  </si>
  <si>
    <t>ID</t>
  </si>
  <si>
    <t>Type</t>
  </si>
  <si>
    <t>Ammunition</t>
  </si>
  <si>
    <t>Note</t>
  </si>
  <si>
    <t>Локальная ссылка на картинку</t>
  </si>
  <si>
    <t>Kind</t>
  </si>
  <si>
    <t>Brand</t>
  </si>
  <si>
    <t>Country</t>
  </si>
  <si>
    <t>Manufacturer</t>
  </si>
  <si>
    <t>Constructor</t>
  </si>
  <si>
    <t>Year_creation</t>
  </si>
  <si>
    <t>Adopted</t>
  </si>
  <si>
    <t>Production_end</t>
  </si>
  <si>
    <t>Number</t>
  </si>
  <si>
    <t>Source</t>
  </si>
  <si>
    <t>Weight_kg</t>
  </si>
  <si>
    <t>Length_m</t>
  </si>
  <si>
    <t>Production_place</t>
  </si>
  <si>
    <t>Armor_thickness_mm_board</t>
  </si>
  <si>
    <t>Main_caliber_mm</t>
  </si>
  <si>
    <t>Rate_of_fire</t>
  </si>
  <si>
    <t>Скорострельность</t>
  </si>
  <si>
    <t>Initial_projectile_speed_m_s</t>
  </si>
  <si>
    <t>Firing_range_km</t>
  </si>
  <si>
    <t>Speed_km_h_or_knots</t>
  </si>
  <si>
    <t>Crew_person</t>
  </si>
  <si>
    <t>Cruising_range_km</t>
  </si>
  <si>
    <t>Engine_power_hp</t>
  </si>
  <si>
    <t>URL_Local_picture</t>
  </si>
  <si>
    <t>\img\tanks\T_34.jpg</t>
  </si>
  <si>
    <t>\img\tanks\KV_1.jpg</t>
  </si>
  <si>
    <t>\img\tanks\IS_1.jpg</t>
  </si>
  <si>
    <t>\img\tanks\T_70.jpg</t>
  </si>
  <si>
    <t>\img\tanks\Pz_Kpfw_III.jpg</t>
  </si>
  <si>
    <t>\img\tanks\Pz_Kpfw_VI_Ausf_Tiger.jpg</t>
  </si>
  <si>
    <t>\img\tanks\Panzerkampfwagen_V_Panther.jpg</t>
  </si>
  <si>
    <t>\img\tanks\PzKpfw_IV.jpg</t>
  </si>
  <si>
    <t>\img\tanks\M4_Sherman.jpg</t>
  </si>
  <si>
    <t>\img\tanks\M26_Pershing.jpg</t>
  </si>
  <si>
    <t>\img\tanks\Matilda_Mk2.jpg</t>
  </si>
  <si>
    <t>\img\tanks\Mk_IV_Churchill_I.jpg</t>
  </si>
  <si>
    <t>\img\tanks\Cromwell.jpg</t>
  </si>
  <si>
    <t>\img\tanks\Carro_Armato_M13_40.jpg</t>
  </si>
  <si>
    <t>\img\tanks\Carro_Armato_Pesante_P26_40.jpg</t>
  </si>
  <si>
    <t>\img\tanks\Chiha.jpg</t>
  </si>
</sst>
</file>

<file path=xl/styles.xml><?xml version="1.0" encoding="utf-8"?>
<styleSheet xmlns="http://schemas.openxmlformats.org/spreadsheetml/2006/main">
  <fonts count="5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sz val="9.9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1499984740745262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5">
    <xf numFmtId="0" fontId="0" fillId="0" borderId="0" xfId="0"/>
    <xf numFmtId="0" fontId="0" fillId="0" borderId="0" xfId="0" applyAlignment="1">
      <alignment wrapText="1"/>
    </xf>
    <xf numFmtId="0" fontId="0" fillId="2" borderId="0" xfId="0" applyFill="1"/>
    <xf numFmtId="0" fontId="4" fillId="0" borderId="0" xfId="0" applyFont="1"/>
    <xf numFmtId="0" fontId="0" fillId="4" borderId="1" xfId="0" applyFill="1" applyBorder="1" applyAlignment="1">
      <alignment wrapText="1"/>
    </xf>
    <xf numFmtId="0" fontId="0" fillId="0" borderId="1" xfId="0" applyBorder="1" applyAlignment="1">
      <alignment wrapText="1"/>
    </xf>
    <xf numFmtId="0" fontId="2" fillId="0" borderId="1" xfId="1" applyBorder="1" applyAlignment="1">
      <alignment wrapText="1"/>
    </xf>
    <xf numFmtId="1" fontId="0" fillId="0" borderId="1" xfId="0" applyNumberFormat="1" applyBorder="1" applyAlignment="1">
      <alignment wrapText="1"/>
    </xf>
    <xf numFmtId="0" fontId="0" fillId="2" borderId="1" xfId="0" applyFill="1" applyBorder="1" applyAlignment="1">
      <alignment wrapText="1"/>
    </xf>
    <xf numFmtId="0" fontId="2" fillId="2" borderId="1" xfId="1" applyFill="1" applyBorder="1" applyAlignment="1">
      <alignment wrapText="1"/>
    </xf>
    <xf numFmtId="0" fontId="1" fillId="0" borderId="1" xfId="0" applyFont="1" applyBorder="1" applyAlignment="1">
      <alignment wrapText="1"/>
    </xf>
    <xf numFmtId="0" fontId="0" fillId="0" borderId="1" xfId="0" applyFont="1" applyBorder="1" applyAlignment="1">
      <alignment wrapText="1"/>
    </xf>
    <xf numFmtId="0" fontId="3" fillId="0" borderId="1" xfId="0" applyFont="1" applyBorder="1" applyAlignment="1">
      <alignment wrapText="1"/>
    </xf>
    <xf numFmtId="0" fontId="0" fillId="0" borderId="1" xfId="0" applyFill="1" applyBorder="1" applyAlignment="1">
      <alignment wrapText="1"/>
    </xf>
    <xf numFmtId="0" fontId="0" fillId="3" borderId="1" xfId="0" applyFill="1" applyBorder="1" applyAlignment="1">
      <alignment wrapText="1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jpeg"/><Relationship Id="rId1" Type="http://schemas.openxmlformats.org/officeDocument/2006/relationships/hyperlink" Target="https://commons.wikimedia.org/wiki/File:Cromwell-.jpg?uselang=ru" TargetMode="Externa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18</xdr:col>
      <xdr:colOff>457200</xdr:colOff>
      <xdr:row>38</xdr:row>
      <xdr:rowOff>95250</xdr:rowOff>
    </xdr:to>
    <xdr:pic>
      <xdr:nvPicPr>
        <xdr:cNvPr id="2" name="Рисунок 1" descr="https://avatars.mds.yandex.net/get-pdb/1751508/7089a8d7-dbd9-44be-985f-9c8a8ce86a66/s1200?webp=false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11430000" cy="714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304800</xdr:colOff>
      <xdr:row>2</xdr:row>
      <xdr:rowOff>114300</xdr:rowOff>
    </xdr:to>
    <xdr:sp macro="" textlink="">
      <xdr:nvSpPr>
        <xdr:cNvPr id="23553" name="AutoShape 1"/>
        <xdr:cNvSpPr>
          <a:spLocks noChangeAspect="1" noChangeArrowheads="1"/>
        </xdr:cNvSpPr>
      </xdr:nvSpPr>
      <xdr:spPr bwMode="auto">
        <a:xfrm>
          <a:off x="0" y="19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15</xdr:col>
      <xdr:colOff>322667</xdr:colOff>
      <xdr:row>36</xdr:row>
      <xdr:rowOff>103905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66667" cy="696190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171450</xdr:colOff>
      <xdr:row>39</xdr:row>
      <xdr:rowOff>0</xdr:rowOff>
    </xdr:to>
    <xdr:pic>
      <xdr:nvPicPr>
        <xdr:cNvPr id="2" name="Рисунок 1" descr="https://upload.wikimedia.org/wikipedia/commons/2/22/Matilda_II_%281%29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144250" cy="742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144677</xdr:colOff>
      <xdr:row>0</xdr:row>
      <xdr:rowOff>66675</xdr:rowOff>
    </xdr:from>
    <xdr:to>
      <xdr:col>22</xdr:col>
      <xdr:colOff>295274</xdr:colOff>
      <xdr:row>43</xdr:row>
      <xdr:rowOff>133349</xdr:rowOff>
    </xdr:to>
    <xdr:pic>
      <xdr:nvPicPr>
        <xdr:cNvPr id="2" name="Рисунок 1" descr="https://upload.wikimedia.org/wikipedia/commons/d/dd/Churchill_tank%2C_CFB_Borden_1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44677" y="66675"/>
          <a:ext cx="13561797" cy="8258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4</xdr:col>
      <xdr:colOff>323850</xdr:colOff>
      <xdr:row>8</xdr:row>
      <xdr:rowOff>152400</xdr:rowOff>
    </xdr:to>
    <xdr:pic>
      <xdr:nvPicPr>
        <xdr:cNvPr id="2" name="Рисунок 1" descr="Cromwell-.jpg">
          <a:hlinkClick xmlns:r="http://schemas.openxmlformats.org/officeDocument/2006/relationships" r:id="rId1"/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276225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304800</xdr:colOff>
      <xdr:row>28</xdr:row>
      <xdr:rowOff>95250</xdr:rowOff>
    </xdr:to>
    <xdr:pic>
      <xdr:nvPicPr>
        <xdr:cNvPr id="2" name="Рисунок 1" descr="https://avatars.mds.yandex.net/get-pdb/1790044/12abd57d-d469-4ac1-9d9b-d40d951de0ae/s1200?webp=false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7620000" cy="523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304800</xdr:colOff>
      <xdr:row>2</xdr:row>
      <xdr:rowOff>114300</xdr:rowOff>
    </xdr:to>
    <xdr:sp macro="" textlink="">
      <xdr:nvSpPr>
        <xdr:cNvPr id="16385" name="AutoShape 1"/>
        <xdr:cNvSpPr>
          <a:spLocks noChangeAspect="1" noChangeArrowheads="1"/>
        </xdr:cNvSpPr>
      </xdr:nvSpPr>
      <xdr:spPr bwMode="auto">
        <a:xfrm>
          <a:off x="0" y="19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304800</xdr:colOff>
      <xdr:row>2</xdr:row>
      <xdr:rowOff>114300</xdr:rowOff>
    </xdr:to>
    <xdr:sp macro="" textlink="">
      <xdr:nvSpPr>
        <xdr:cNvPr id="16386" name="AutoShape 2"/>
        <xdr:cNvSpPr>
          <a:spLocks noChangeAspect="1" noChangeArrowheads="1"/>
        </xdr:cNvSpPr>
      </xdr:nvSpPr>
      <xdr:spPr bwMode="auto">
        <a:xfrm>
          <a:off x="0" y="19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304800</xdr:colOff>
      <xdr:row>2</xdr:row>
      <xdr:rowOff>114300</xdr:rowOff>
    </xdr:to>
    <xdr:sp macro="" textlink="">
      <xdr:nvSpPr>
        <xdr:cNvPr id="16387" name="AutoShape 3"/>
        <xdr:cNvSpPr>
          <a:spLocks noChangeAspect="1" noChangeArrowheads="1"/>
        </xdr:cNvSpPr>
      </xdr:nvSpPr>
      <xdr:spPr bwMode="auto">
        <a:xfrm>
          <a:off x="0" y="19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15</xdr:col>
      <xdr:colOff>141715</xdr:colOff>
      <xdr:row>32</xdr:row>
      <xdr:rowOff>8762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285715" cy="610476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14</xdr:col>
      <xdr:colOff>485775</xdr:colOff>
      <xdr:row>29</xdr:row>
      <xdr:rowOff>0</xdr:rowOff>
    </xdr:to>
    <xdr:pic>
      <xdr:nvPicPr>
        <xdr:cNvPr id="2" name="Рисунок 1" descr="https://avatars.mds.yandex.net/get-zen_doc/1885679/pub_5cbc2f8bbc785500b3b6bc8a_5cbc31bd569af600b33b1efa/scale_1200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9020175" cy="533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18</xdr:col>
      <xdr:colOff>457200</xdr:colOff>
      <xdr:row>41</xdr:row>
      <xdr:rowOff>0</xdr:rowOff>
    </xdr:to>
    <xdr:pic>
      <xdr:nvPicPr>
        <xdr:cNvPr id="2" name="Рисунок 1" descr="https://avatars.mds.yandex.net/get-pdb/936249/50394986-60cc-418d-ac81-8f63983c18c9/s1200?webp=false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11430000" cy="76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16</xdr:col>
      <xdr:colOff>342900</xdr:colOff>
      <xdr:row>40</xdr:row>
      <xdr:rowOff>161925</xdr:rowOff>
    </xdr:to>
    <xdr:pic>
      <xdr:nvPicPr>
        <xdr:cNvPr id="2" name="Рисунок 1" descr="T-70, technical museum, Togliatti-1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10096500" cy="759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32</xdr:col>
      <xdr:colOff>0</xdr:colOff>
      <xdr:row>69</xdr:row>
      <xdr:rowOff>9525</xdr:rowOff>
    </xdr:to>
    <xdr:pic>
      <xdr:nvPicPr>
        <xdr:cNvPr id="2" name="Рисунок 1" descr="https://img3.goodfon.ru/original/2048x1361/4/b4/kv-85-kv-85-klim-voroshilov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19507200" cy="12963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28575</xdr:rowOff>
    </xdr:from>
    <xdr:to>
      <xdr:col>21</xdr:col>
      <xdr:colOff>295274</xdr:colOff>
      <xdr:row>46</xdr:row>
      <xdr:rowOff>187324</xdr:rowOff>
    </xdr:to>
    <xdr:pic>
      <xdr:nvPicPr>
        <xdr:cNvPr id="2" name="Рисунок 1" descr="https://upload.wikimedia.org/wikipedia/commons/3/3b/Pz.Kpfw_III_in_the_Kubinka_Museum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219075"/>
          <a:ext cx="13096874" cy="8731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304800</xdr:colOff>
      <xdr:row>2</xdr:row>
      <xdr:rowOff>114300</xdr:rowOff>
    </xdr:to>
    <xdr:sp macro="" textlink="">
      <xdr:nvSpPr>
        <xdr:cNvPr id="18433" name="AutoShape 1"/>
        <xdr:cNvSpPr>
          <a:spLocks noChangeAspect="1" noChangeArrowheads="1"/>
        </xdr:cNvSpPr>
      </xdr:nvSpPr>
      <xdr:spPr bwMode="auto">
        <a:xfrm>
          <a:off x="0" y="19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17</xdr:col>
      <xdr:colOff>66675</xdr:colOff>
      <xdr:row>37</xdr:row>
      <xdr:rowOff>95250</xdr:rowOff>
    </xdr:to>
    <xdr:pic>
      <xdr:nvPicPr>
        <xdr:cNvPr id="3" name="Рисунок 2" descr="https://pbs.twimg.com/media/D6P_yZtWsAAL061.jpg:large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10429875" cy="6953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18</xdr:col>
      <xdr:colOff>457200</xdr:colOff>
      <xdr:row>38</xdr:row>
      <xdr:rowOff>38100</xdr:rowOff>
    </xdr:to>
    <xdr:pic>
      <xdr:nvPicPr>
        <xdr:cNvPr id="2" name="Рисунок 1" descr="https://yandex.ru/images/_crpd/tiu7VN798/234e4bzS6dVg/BUJVJppRrVym3q2ippZR2CfJYQTNb4lCCLX9Rz7SPWSy4kvLN2OgGi4B6-SZv2_o9jYeREnuUfBDqNOcE-jUNLVm9IPLFOwJ4moKtybycDny3MERma5Mgny0XSda1tnhh2Qu7zZnZR_bBxv0ia6Q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11430000" cy="708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304800</xdr:colOff>
      <xdr:row>2</xdr:row>
      <xdr:rowOff>114300</xdr:rowOff>
    </xdr:to>
    <xdr:sp macro="" textlink="">
      <xdr:nvSpPr>
        <xdr:cNvPr id="21505" name="AutoShape 1"/>
        <xdr:cNvSpPr>
          <a:spLocks noChangeAspect="1" noChangeArrowheads="1"/>
        </xdr:cNvSpPr>
      </xdr:nvSpPr>
      <xdr:spPr bwMode="auto">
        <a:xfrm>
          <a:off x="0" y="19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1</xdr:row>
      <xdr:rowOff>0</xdr:rowOff>
    </xdr:from>
    <xdr:to>
      <xdr:col>15</xdr:col>
      <xdr:colOff>381000</xdr:colOff>
      <xdr:row>34</xdr:row>
      <xdr:rowOff>66675</xdr:rowOff>
    </xdr:to>
    <xdr:pic>
      <xdr:nvPicPr>
        <xdr:cNvPr id="3" name="Рисунок 2" descr="https://reibert.info/media/img_89381_21778-jpg.55414/full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9525000" cy="6353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304800</xdr:colOff>
      <xdr:row>2</xdr:row>
      <xdr:rowOff>114300</xdr:rowOff>
    </xdr:to>
    <xdr:sp macro="" textlink="">
      <xdr:nvSpPr>
        <xdr:cNvPr id="22529" name="AutoShape 1"/>
        <xdr:cNvSpPr>
          <a:spLocks noChangeAspect="1" noChangeArrowheads="1"/>
        </xdr:cNvSpPr>
      </xdr:nvSpPr>
      <xdr:spPr bwMode="auto">
        <a:xfrm>
          <a:off x="0" y="19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304800</xdr:colOff>
      <xdr:row>3</xdr:row>
      <xdr:rowOff>114300</xdr:rowOff>
    </xdr:to>
    <xdr:sp macro="" textlink="">
      <xdr:nvSpPr>
        <xdr:cNvPr id="22530" name="AutoShape 2"/>
        <xdr:cNvSpPr>
          <a:spLocks noChangeAspect="1" noChangeArrowheads="1"/>
        </xdr:cNvSpPr>
      </xdr:nvSpPr>
      <xdr:spPr bwMode="auto">
        <a:xfrm>
          <a:off x="0" y="38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389106</xdr:colOff>
      <xdr:row>37</xdr:row>
      <xdr:rowOff>27691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361906" cy="70761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ru.wikipedia.org/wiki/%D0%A7%D0%B8-%D0%A5%D0%B0" TargetMode="External"/><Relationship Id="rId13" Type="http://schemas.openxmlformats.org/officeDocument/2006/relationships/hyperlink" Target="https://ru.wikipedia.org/wiki/7,5_cm_KwK_42" TargetMode="External"/><Relationship Id="rId3" Type="http://schemas.openxmlformats.org/officeDocument/2006/relationships/hyperlink" Target="https://ru.wikipedia.org/wiki/%D0%9A%D0%92-1" TargetMode="External"/><Relationship Id="rId7" Type="http://schemas.openxmlformats.org/officeDocument/2006/relationships/hyperlink" Target="https://ru.wikipedia.org/wiki/M13/40" TargetMode="External"/><Relationship Id="rId12" Type="http://schemas.openxmlformats.org/officeDocument/2006/relationships/hyperlink" Target="https://ru.wikipedia.org/wiki/%D0%9F%D0%B0%D0%BD%D1%82%D0%B5%D1%80%D0%B0_(%D1%82%D0%B0%D0%BD%D0%BA)" TargetMode="External"/><Relationship Id="rId2" Type="http://schemas.openxmlformats.org/officeDocument/2006/relationships/hyperlink" Target="https://ru.wikipedia.org/wiki/%D0%A2-34" TargetMode="External"/><Relationship Id="rId1" Type="http://schemas.openxmlformats.org/officeDocument/2006/relationships/hyperlink" Target="https://ru.wikipedia.org/wiki/%D0%A8%D0%B5%D1%80%D0%BC%D0%B0%D0%BD_(%D1%82%D0%B0%D0%BD%D0%BA)" TargetMode="External"/><Relationship Id="rId6" Type="http://schemas.openxmlformats.org/officeDocument/2006/relationships/hyperlink" Target="https://ru.wikipedia.org/wiki/P26/40" TargetMode="External"/><Relationship Id="rId11" Type="http://schemas.openxmlformats.org/officeDocument/2006/relationships/hyperlink" Target="https://ru.wikipedia.org/wiki/%D0%A2-70" TargetMode="External"/><Relationship Id="rId5" Type="http://schemas.openxmlformats.org/officeDocument/2006/relationships/hyperlink" Target="https://ru.wikipedia.org/wiki/%D0%A7%D0%B5%D1%80%D1%87%D0%B8%D0%BB%D0%BB%D1%8C_(%D1%82%D0%B0%D0%BD%D0%BA)" TargetMode="External"/><Relationship Id="rId15" Type="http://schemas.openxmlformats.org/officeDocument/2006/relationships/hyperlink" Target="https://ru.wikipedia.org/wiki/Friedrich_Krupp_AG_Hoesch-Krupp" TargetMode="External"/><Relationship Id="rId10" Type="http://schemas.openxmlformats.org/officeDocument/2006/relationships/hyperlink" Target="https://ru.wikipedia.org/wiki/M26_(%D1%82%D0%B0%D0%BD%D0%BA)" TargetMode="External"/><Relationship Id="rId4" Type="http://schemas.openxmlformats.org/officeDocument/2006/relationships/hyperlink" Target="https://ru.wikipedia.org/wiki/%D0%9C%D0%B0%D1%82%D0%B8%D0%BB%D1%8C%D0%B4%D0%B0_(%D1%82%D0%B0%D0%BD%D0%BA)" TargetMode="External"/><Relationship Id="rId9" Type="http://schemas.openxmlformats.org/officeDocument/2006/relationships/hyperlink" Target="https://ru.wikipedia.org/wiki/PzKpfw_III" TargetMode="External"/><Relationship Id="rId14" Type="http://schemas.openxmlformats.org/officeDocument/2006/relationships/hyperlink" Target="https://ru.wikipedia.org/wiki/PzKpfw_IV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2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AA28"/>
  <sheetViews>
    <sheetView tabSelected="1" workbookViewId="0">
      <pane xSplit="4" ySplit="2" topLeftCell="P3" activePane="bottomRight" state="frozenSplit"/>
      <selection pane="topRight" activeCell="G1" sqref="G1"/>
      <selection pane="bottomLeft" activeCell="A3" sqref="A3"/>
      <selection pane="bottomRight" activeCell="AB3" sqref="AB3"/>
    </sheetView>
  </sheetViews>
  <sheetFormatPr defaultRowHeight="15"/>
  <cols>
    <col min="4" max="4" width="10.5703125" customWidth="1"/>
    <col min="7" max="7" width="27.5703125" customWidth="1"/>
    <col min="9" max="10" width="12.85546875" customWidth="1"/>
    <col min="11" max="11" width="12" customWidth="1"/>
    <col min="12" max="12" width="22" customWidth="1"/>
    <col min="13" max="13" width="10.7109375" customWidth="1"/>
    <col min="15" max="15" width="17.85546875" customWidth="1"/>
    <col min="16" max="16" width="15.42578125" customWidth="1"/>
    <col min="20" max="20" width="11.28515625" customWidth="1"/>
    <col min="27" max="27" width="30.42578125" customWidth="1"/>
  </cols>
  <sheetData>
    <row r="1" spans="1:27" ht="75">
      <c r="A1" s="4" t="s">
        <v>122</v>
      </c>
      <c r="B1" s="4" t="s">
        <v>0</v>
      </c>
      <c r="C1" s="4" t="s">
        <v>13</v>
      </c>
      <c r="D1" s="4" t="s">
        <v>16</v>
      </c>
      <c r="E1" s="4" t="s">
        <v>4</v>
      </c>
      <c r="F1" s="4" t="s">
        <v>69</v>
      </c>
      <c r="G1" s="4" t="s">
        <v>70</v>
      </c>
      <c r="H1" s="4" t="s">
        <v>1</v>
      </c>
      <c r="I1" s="4" t="s">
        <v>6</v>
      </c>
      <c r="J1" s="4" t="s">
        <v>112</v>
      </c>
      <c r="K1" s="4" t="s">
        <v>2</v>
      </c>
      <c r="L1" s="4" t="s">
        <v>3</v>
      </c>
      <c r="M1" s="4" t="s">
        <v>26</v>
      </c>
      <c r="N1" s="4" t="s">
        <v>27</v>
      </c>
      <c r="O1" s="4" t="s">
        <v>68</v>
      </c>
      <c r="P1" s="4" t="s">
        <v>116</v>
      </c>
      <c r="Q1" s="4" t="s">
        <v>28</v>
      </c>
      <c r="R1" s="4" t="s">
        <v>17</v>
      </c>
      <c r="S1" s="4" t="s">
        <v>144</v>
      </c>
      <c r="T1" s="4" t="s">
        <v>113</v>
      </c>
      <c r="U1" s="4" t="s">
        <v>29</v>
      </c>
      <c r="V1" s="4" t="s">
        <v>30</v>
      </c>
      <c r="W1" s="4" t="s">
        <v>31</v>
      </c>
      <c r="X1" s="4" t="s">
        <v>32</v>
      </c>
      <c r="Y1" s="4" t="s">
        <v>33</v>
      </c>
      <c r="Z1" s="4" t="s">
        <v>21</v>
      </c>
      <c r="AA1" s="4" t="s">
        <v>127</v>
      </c>
    </row>
    <row r="2" spans="1:27" ht="45">
      <c r="A2" s="4" t="s">
        <v>123</v>
      </c>
      <c r="B2" s="4" t="s">
        <v>124</v>
      </c>
      <c r="C2" s="4" t="s">
        <v>128</v>
      </c>
      <c r="D2" s="4" t="s">
        <v>129</v>
      </c>
      <c r="E2" s="4" t="s">
        <v>130</v>
      </c>
      <c r="F2" s="4" t="s">
        <v>131</v>
      </c>
      <c r="G2" s="4" t="s">
        <v>132</v>
      </c>
      <c r="H2" s="4" t="s">
        <v>133</v>
      </c>
      <c r="I2" s="4" t="s">
        <v>134</v>
      </c>
      <c r="J2" s="4" t="s">
        <v>135</v>
      </c>
      <c r="K2" s="4" t="s">
        <v>136</v>
      </c>
      <c r="L2" s="4" t="s">
        <v>137</v>
      </c>
      <c r="M2" s="4" t="s">
        <v>138</v>
      </c>
      <c r="N2" s="4" t="s">
        <v>139</v>
      </c>
      <c r="O2" s="4" t="s">
        <v>140</v>
      </c>
      <c r="P2" s="4" t="s">
        <v>141</v>
      </c>
      <c r="Q2" s="4" t="s">
        <v>142</v>
      </c>
      <c r="R2" s="4" t="s">
        <v>125</v>
      </c>
      <c r="S2" s="4" t="s">
        <v>143</v>
      </c>
      <c r="T2" s="4" t="s">
        <v>145</v>
      </c>
      <c r="U2" s="4" t="s">
        <v>146</v>
      </c>
      <c r="V2" s="4" t="s">
        <v>147</v>
      </c>
      <c r="W2" s="4" t="s">
        <v>148</v>
      </c>
      <c r="X2" s="4" t="s">
        <v>149</v>
      </c>
      <c r="Y2" s="4" t="s">
        <v>150</v>
      </c>
      <c r="Z2" s="4" t="s">
        <v>126</v>
      </c>
      <c r="AA2" s="4" t="s">
        <v>151</v>
      </c>
    </row>
    <row r="3" spans="1:27" ht="77.25" customHeight="1">
      <c r="A3" s="5">
        <v>1</v>
      </c>
      <c r="B3" s="5" t="s">
        <v>12</v>
      </c>
      <c r="C3" s="5" t="s">
        <v>14</v>
      </c>
      <c r="D3" s="5" t="s">
        <v>20</v>
      </c>
      <c r="E3" s="5" t="s">
        <v>5</v>
      </c>
      <c r="F3" s="5" t="s">
        <v>79</v>
      </c>
      <c r="G3" s="5" t="s">
        <v>19</v>
      </c>
      <c r="H3" s="5">
        <v>1937</v>
      </c>
      <c r="I3" s="5">
        <v>1940</v>
      </c>
      <c r="J3" s="5">
        <v>1948</v>
      </c>
      <c r="K3" s="5">
        <v>35330</v>
      </c>
      <c r="L3" s="6" t="s">
        <v>18</v>
      </c>
      <c r="M3" s="7">
        <f>Y3/19.5*1000</f>
        <v>25641.025641025641</v>
      </c>
      <c r="N3" s="5">
        <v>5.9640000000000004</v>
      </c>
      <c r="O3" s="5" t="s">
        <v>78</v>
      </c>
      <c r="P3" s="5">
        <v>45</v>
      </c>
      <c r="Q3" s="5">
        <v>76</v>
      </c>
      <c r="R3" s="5">
        <v>100</v>
      </c>
      <c r="S3" s="5"/>
      <c r="T3" s="5"/>
      <c r="U3" s="5">
        <v>6</v>
      </c>
      <c r="V3" s="5">
        <v>54</v>
      </c>
      <c r="W3" s="5">
        <v>4</v>
      </c>
      <c r="X3" s="5">
        <v>380</v>
      </c>
      <c r="Y3" s="5">
        <v>500</v>
      </c>
      <c r="Z3" s="5" t="s">
        <v>22</v>
      </c>
      <c r="AA3" s="5" t="s">
        <v>152</v>
      </c>
    </row>
    <row r="4" spans="1:27" ht="49.5" customHeight="1">
      <c r="A4" s="5">
        <v>2</v>
      </c>
      <c r="B4" s="5" t="s">
        <v>12</v>
      </c>
      <c r="C4" s="5" t="s">
        <v>15</v>
      </c>
      <c r="D4" s="5" t="s">
        <v>23</v>
      </c>
      <c r="E4" s="5" t="s">
        <v>5</v>
      </c>
      <c r="F4" s="5" t="s">
        <v>76</v>
      </c>
      <c r="G4" s="5" t="s">
        <v>24</v>
      </c>
      <c r="H4" s="5">
        <v>1939</v>
      </c>
      <c r="I4" s="5">
        <v>1940</v>
      </c>
      <c r="J4" s="5">
        <v>1942</v>
      </c>
      <c r="K4" s="5">
        <v>3225</v>
      </c>
      <c r="L4" s="6" t="s">
        <v>25</v>
      </c>
      <c r="M4" s="7">
        <f>Y4/11.6*1000</f>
        <v>43103.448275862072</v>
      </c>
      <c r="N4" s="5">
        <v>6.67</v>
      </c>
      <c r="O4" s="5" t="s">
        <v>75</v>
      </c>
      <c r="P4" s="5">
        <v>75</v>
      </c>
      <c r="Q4" s="5">
        <v>76</v>
      </c>
      <c r="R4" s="5">
        <v>114</v>
      </c>
      <c r="S4" s="5"/>
      <c r="T4" s="5"/>
      <c r="U4" s="5">
        <v>6</v>
      </c>
      <c r="V4" s="5">
        <v>34</v>
      </c>
      <c r="W4" s="5">
        <v>5</v>
      </c>
      <c r="X4" s="5">
        <v>150</v>
      </c>
      <c r="Y4" s="5">
        <v>500</v>
      </c>
      <c r="Z4" s="5"/>
      <c r="AA4" s="5" t="s">
        <v>153</v>
      </c>
    </row>
    <row r="5" spans="1:27" s="2" customFormat="1" ht="30">
      <c r="A5" s="5">
        <v>3</v>
      </c>
      <c r="B5" s="8" t="s">
        <v>12</v>
      </c>
      <c r="C5" s="8" t="s">
        <v>15</v>
      </c>
      <c r="D5" s="8" t="s">
        <v>71</v>
      </c>
      <c r="E5" s="8" t="s">
        <v>5</v>
      </c>
      <c r="F5" s="8" t="s">
        <v>77</v>
      </c>
      <c r="G5" s="8" t="s">
        <v>73</v>
      </c>
      <c r="H5" s="8">
        <v>1943</v>
      </c>
      <c r="I5" s="8">
        <v>1943</v>
      </c>
      <c r="J5" s="8">
        <v>1945</v>
      </c>
      <c r="K5" s="8">
        <v>3475</v>
      </c>
      <c r="L5" s="8" t="s">
        <v>74</v>
      </c>
      <c r="M5" s="8">
        <v>46000</v>
      </c>
      <c r="N5" s="8">
        <v>6.77</v>
      </c>
      <c r="O5" s="8" t="s">
        <v>72</v>
      </c>
      <c r="P5" s="8">
        <v>90</v>
      </c>
      <c r="Q5" s="8">
        <v>122</v>
      </c>
      <c r="R5" s="8">
        <v>35</v>
      </c>
      <c r="S5" s="8"/>
      <c r="T5" s="8"/>
      <c r="U5" s="8">
        <v>4</v>
      </c>
      <c r="V5" s="8">
        <v>37</v>
      </c>
      <c r="W5" s="8">
        <v>4</v>
      </c>
      <c r="X5" s="8">
        <v>240</v>
      </c>
      <c r="Y5" s="8">
        <v>520</v>
      </c>
      <c r="Z5" s="8"/>
      <c r="AA5" s="8" t="s">
        <v>154</v>
      </c>
    </row>
    <row r="6" spans="1:27" s="2" customFormat="1" ht="39.75" customHeight="1">
      <c r="A6" s="5">
        <v>4</v>
      </c>
      <c r="B6" s="8" t="s">
        <v>12</v>
      </c>
      <c r="C6" s="8" t="s">
        <v>80</v>
      </c>
      <c r="D6" s="8" t="s">
        <v>82</v>
      </c>
      <c r="E6" s="8" t="s">
        <v>5</v>
      </c>
      <c r="F6" s="8" t="s">
        <v>83</v>
      </c>
      <c r="G6" s="8" t="s">
        <v>81</v>
      </c>
      <c r="H6" s="8">
        <v>1941</v>
      </c>
      <c r="I6" s="8">
        <v>1942</v>
      </c>
      <c r="J6" s="8">
        <v>1943</v>
      </c>
      <c r="K6" s="8">
        <v>8231</v>
      </c>
      <c r="L6" s="9" t="s">
        <v>84</v>
      </c>
      <c r="M6" s="8">
        <v>9200</v>
      </c>
      <c r="N6" s="8">
        <v>4.2850000000000001</v>
      </c>
      <c r="O6" s="8" t="s">
        <v>85</v>
      </c>
      <c r="P6" s="8">
        <v>15</v>
      </c>
      <c r="Q6" s="8">
        <v>45</v>
      </c>
      <c r="R6" s="8">
        <v>90</v>
      </c>
      <c r="S6" s="8"/>
      <c r="T6" s="8"/>
      <c r="U6" s="8">
        <v>3.6</v>
      </c>
      <c r="V6" s="8">
        <v>42</v>
      </c>
      <c r="W6" s="8">
        <v>2</v>
      </c>
      <c r="X6" s="8">
        <v>410</v>
      </c>
      <c r="Y6" s="8" t="s">
        <v>86</v>
      </c>
      <c r="Z6" s="8"/>
      <c r="AA6" s="8" t="s">
        <v>155</v>
      </c>
    </row>
    <row r="7" spans="1:27" ht="38.25" customHeight="1">
      <c r="A7" s="5">
        <v>5</v>
      </c>
      <c r="B7" s="5" t="s">
        <v>12</v>
      </c>
      <c r="C7" s="5" t="s">
        <v>14</v>
      </c>
      <c r="D7" s="10" t="s">
        <v>45</v>
      </c>
      <c r="E7" s="5" t="s">
        <v>7</v>
      </c>
      <c r="F7" s="5" t="s">
        <v>54</v>
      </c>
      <c r="G7" s="5"/>
      <c r="H7" s="5" t="s">
        <v>55</v>
      </c>
      <c r="I7" s="5">
        <v>1938</v>
      </c>
      <c r="J7" s="5">
        <v>1943</v>
      </c>
      <c r="K7" s="5">
        <v>5691</v>
      </c>
      <c r="L7" s="6" t="s">
        <v>46</v>
      </c>
      <c r="M7" s="5" t="s">
        <v>56</v>
      </c>
      <c r="N7" s="5">
        <v>5.38</v>
      </c>
      <c r="O7" s="5" t="s">
        <v>89</v>
      </c>
      <c r="P7" s="5">
        <v>15</v>
      </c>
      <c r="Q7" s="5">
        <v>37</v>
      </c>
      <c r="R7" s="5">
        <v>131</v>
      </c>
      <c r="S7" s="5"/>
      <c r="T7" s="5"/>
      <c r="U7" s="5">
        <v>2</v>
      </c>
      <c r="V7" s="5">
        <v>35</v>
      </c>
      <c r="W7" s="5">
        <v>5</v>
      </c>
      <c r="X7" s="5">
        <v>165</v>
      </c>
      <c r="Y7" s="5">
        <v>250</v>
      </c>
      <c r="Z7" s="5"/>
      <c r="AA7" s="5" t="s">
        <v>156</v>
      </c>
    </row>
    <row r="8" spans="1:27" ht="80.25" customHeight="1">
      <c r="A8" s="5">
        <v>6</v>
      </c>
      <c r="B8" s="5" t="s">
        <v>12</v>
      </c>
      <c r="C8" s="5" t="s">
        <v>15</v>
      </c>
      <c r="D8" s="5" t="s">
        <v>43</v>
      </c>
      <c r="E8" s="11" t="s">
        <v>7</v>
      </c>
      <c r="F8" s="5" t="s">
        <v>57</v>
      </c>
      <c r="G8" s="5"/>
      <c r="H8" s="5">
        <v>1941</v>
      </c>
      <c r="I8" s="5">
        <v>1942</v>
      </c>
      <c r="J8" s="5">
        <v>1945</v>
      </c>
      <c r="K8" s="5">
        <v>1354</v>
      </c>
      <c r="L8" s="6" t="s">
        <v>44</v>
      </c>
      <c r="M8" s="5">
        <v>57000</v>
      </c>
      <c r="N8" s="5">
        <v>6.3159999999999998</v>
      </c>
      <c r="O8" s="5" t="s">
        <v>90</v>
      </c>
      <c r="P8" s="5" t="s">
        <v>58</v>
      </c>
      <c r="Q8" s="5">
        <v>88</v>
      </c>
      <c r="R8" s="5">
        <v>92</v>
      </c>
      <c r="S8" s="5"/>
      <c r="T8" s="5"/>
      <c r="U8" s="5">
        <v>4</v>
      </c>
      <c r="V8" s="5">
        <v>44</v>
      </c>
      <c r="W8" s="5">
        <v>5</v>
      </c>
      <c r="X8" s="5">
        <v>195</v>
      </c>
      <c r="Y8" s="5">
        <v>650</v>
      </c>
      <c r="Z8" s="5"/>
      <c r="AA8" s="5" t="s">
        <v>157</v>
      </c>
    </row>
    <row r="9" spans="1:27" ht="96.75" customHeight="1">
      <c r="A9" s="5">
        <v>7</v>
      </c>
      <c r="B9" s="5" t="s">
        <v>12</v>
      </c>
      <c r="C9" s="5" t="s">
        <v>14</v>
      </c>
      <c r="D9" s="5" t="s">
        <v>91</v>
      </c>
      <c r="E9" s="11" t="s">
        <v>7</v>
      </c>
      <c r="F9" s="11" t="s">
        <v>93</v>
      </c>
      <c r="G9" s="11" t="s">
        <v>92</v>
      </c>
      <c r="H9" s="5">
        <v>1941</v>
      </c>
      <c r="I9" s="5">
        <v>1943</v>
      </c>
      <c r="J9" s="5">
        <v>1945</v>
      </c>
      <c r="K9" s="5">
        <v>6359</v>
      </c>
      <c r="L9" s="6" t="s">
        <v>94</v>
      </c>
      <c r="M9" s="5">
        <v>44800</v>
      </c>
      <c r="N9" s="5">
        <v>8.86</v>
      </c>
      <c r="O9" s="5" t="s">
        <v>95</v>
      </c>
      <c r="P9" s="5">
        <v>40</v>
      </c>
      <c r="Q9" s="5">
        <v>75</v>
      </c>
      <c r="R9" s="5">
        <v>79</v>
      </c>
      <c r="S9" s="5"/>
      <c r="T9" s="5"/>
      <c r="U9" s="5">
        <v>10</v>
      </c>
      <c r="V9" s="5">
        <v>55</v>
      </c>
      <c r="W9" s="5">
        <v>5</v>
      </c>
      <c r="X9" s="5">
        <v>200</v>
      </c>
      <c r="Y9" s="5">
        <v>700</v>
      </c>
      <c r="Z9" s="6" t="s">
        <v>96</v>
      </c>
      <c r="AA9" s="5" t="s">
        <v>158</v>
      </c>
    </row>
    <row r="10" spans="1:27" ht="39.75" customHeight="1">
      <c r="A10" s="5">
        <v>8</v>
      </c>
      <c r="B10" s="5" t="s">
        <v>12</v>
      </c>
      <c r="C10" s="5" t="s">
        <v>14</v>
      </c>
      <c r="D10" s="5" t="s">
        <v>97</v>
      </c>
      <c r="E10" s="11" t="s">
        <v>7</v>
      </c>
      <c r="F10" s="11" t="s">
        <v>98</v>
      </c>
      <c r="G10" s="11" t="s">
        <v>98</v>
      </c>
      <c r="H10" s="5">
        <v>1936</v>
      </c>
      <c r="I10" s="5">
        <v>1937</v>
      </c>
      <c r="J10" s="5">
        <v>1945</v>
      </c>
      <c r="K10" s="5">
        <v>8714</v>
      </c>
      <c r="L10" s="6" t="s">
        <v>99</v>
      </c>
      <c r="M10" s="5">
        <v>28500</v>
      </c>
      <c r="N10" s="5">
        <v>5.92</v>
      </c>
      <c r="O10" s="5" t="s">
        <v>101</v>
      </c>
      <c r="P10" s="5">
        <v>30</v>
      </c>
      <c r="Q10" s="5">
        <v>75</v>
      </c>
      <c r="R10" s="5">
        <v>122</v>
      </c>
      <c r="S10" s="5"/>
      <c r="T10" s="5"/>
      <c r="U10" s="5">
        <v>3.3</v>
      </c>
      <c r="V10" s="5">
        <v>42</v>
      </c>
      <c r="W10" s="5">
        <v>5</v>
      </c>
      <c r="X10" s="5">
        <v>200</v>
      </c>
      <c r="Y10" s="5">
        <v>265</v>
      </c>
      <c r="Z10" s="6" t="s">
        <v>100</v>
      </c>
      <c r="AA10" s="5" t="s">
        <v>159</v>
      </c>
    </row>
    <row r="11" spans="1:27" ht="99.75" customHeight="1">
      <c r="A11" s="5">
        <v>9</v>
      </c>
      <c r="B11" s="5" t="s">
        <v>12</v>
      </c>
      <c r="C11" s="5" t="s">
        <v>14</v>
      </c>
      <c r="D11" s="10" t="s">
        <v>34</v>
      </c>
      <c r="E11" s="5" t="s">
        <v>8</v>
      </c>
      <c r="F11" s="5" t="s">
        <v>35</v>
      </c>
      <c r="G11" s="5"/>
      <c r="H11" s="5">
        <v>1940</v>
      </c>
      <c r="I11" s="5">
        <v>1942</v>
      </c>
      <c r="J11" s="5">
        <v>1945</v>
      </c>
      <c r="K11" s="5">
        <v>49234</v>
      </c>
      <c r="L11" s="6" t="s">
        <v>36</v>
      </c>
      <c r="M11" s="5">
        <v>30300</v>
      </c>
      <c r="N11" s="5">
        <v>5.8929999999999998</v>
      </c>
      <c r="O11" s="5" t="s">
        <v>103</v>
      </c>
      <c r="P11" s="5">
        <v>89</v>
      </c>
      <c r="Q11" s="5">
        <v>75</v>
      </c>
      <c r="R11" s="5">
        <v>97</v>
      </c>
      <c r="S11" s="5"/>
      <c r="T11" s="5"/>
      <c r="U11" s="5">
        <v>11.7</v>
      </c>
      <c r="V11" s="5">
        <v>48</v>
      </c>
      <c r="W11" s="5">
        <v>5</v>
      </c>
      <c r="X11" s="5">
        <v>190</v>
      </c>
      <c r="Y11" s="5">
        <v>400</v>
      </c>
      <c r="Z11" s="5"/>
      <c r="AA11" s="5" t="s">
        <v>160</v>
      </c>
    </row>
    <row r="12" spans="1:27" ht="68.25" customHeight="1">
      <c r="A12" s="5">
        <v>10</v>
      </c>
      <c r="B12" s="5" t="s">
        <v>12</v>
      </c>
      <c r="C12" s="5" t="s">
        <v>15</v>
      </c>
      <c r="D12" s="10" t="s">
        <v>37</v>
      </c>
      <c r="E12" s="5" t="s">
        <v>8</v>
      </c>
      <c r="F12" s="12" t="s">
        <v>59</v>
      </c>
      <c r="G12" s="5"/>
      <c r="H12" s="5">
        <v>1945</v>
      </c>
      <c r="I12" s="5">
        <v>1945</v>
      </c>
      <c r="J12" s="5">
        <v>1945</v>
      </c>
      <c r="K12" s="5">
        <v>1436</v>
      </c>
      <c r="L12" s="6" t="s">
        <v>38</v>
      </c>
      <c r="M12" s="5">
        <v>43100</v>
      </c>
      <c r="N12" s="5">
        <v>6.2080000000000002</v>
      </c>
      <c r="O12" s="5" t="s">
        <v>104</v>
      </c>
      <c r="P12" s="5">
        <v>114</v>
      </c>
      <c r="Q12" s="5">
        <v>90</v>
      </c>
      <c r="R12" s="5">
        <v>58</v>
      </c>
      <c r="S12" s="5"/>
      <c r="T12" s="5"/>
      <c r="U12" s="8">
        <v>2.2999999999999998</v>
      </c>
      <c r="V12" s="5">
        <v>48</v>
      </c>
      <c r="W12" s="5">
        <v>5</v>
      </c>
      <c r="X12" s="5">
        <v>120</v>
      </c>
      <c r="Y12" s="5">
        <v>500</v>
      </c>
      <c r="Z12" s="8" t="s">
        <v>106</v>
      </c>
      <c r="AA12" s="5" t="s">
        <v>161</v>
      </c>
    </row>
    <row r="13" spans="1:27" ht="97.5" customHeight="1">
      <c r="A13" s="5">
        <v>11</v>
      </c>
      <c r="B13" s="5" t="s">
        <v>12</v>
      </c>
      <c r="C13" s="5" t="s">
        <v>14</v>
      </c>
      <c r="D13" s="5" t="s">
        <v>39</v>
      </c>
      <c r="E13" s="5" t="s">
        <v>9</v>
      </c>
      <c r="F13" s="5" t="s">
        <v>62</v>
      </c>
      <c r="G13" s="5"/>
      <c r="H13" s="5">
        <v>1937</v>
      </c>
      <c r="I13" s="5">
        <v>1937</v>
      </c>
      <c r="J13" s="5">
        <v>1940</v>
      </c>
      <c r="K13" s="5">
        <v>2987</v>
      </c>
      <c r="L13" s="6" t="s">
        <v>40</v>
      </c>
      <c r="M13" s="5">
        <v>26950</v>
      </c>
      <c r="N13" s="5">
        <v>5.7149999999999999</v>
      </c>
      <c r="O13" s="5" t="s">
        <v>107</v>
      </c>
      <c r="P13" s="5">
        <v>75</v>
      </c>
      <c r="Q13" s="5">
        <v>40</v>
      </c>
      <c r="R13" s="5" t="s">
        <v>63</v>
      </c>
      <c r="S13" s="5"/>
      <c r="T13" s="5">
        <v>792</v>
      </c>
      <c r="U13" s="8">
        <v>1</v>
      </c>
      <c r="V13" s="5">
        <v>24</v>
      </c>
      <c r="W13" s="5">
        <v>4</v>
      </c>
      <c r="X13" s="5">
        <v>257</v>
      </c>
      <c r="Y13" s="5" t="s">
        <v>64</v>
      </c>
      <c r="Z13" s="5" t="s">
        <v>119</v>
      </c>
      <c r="AA13" s="5" t="s">
        <v>162</v>
      </c>
    </row>
    <row r="14" spans="1:27" ht="100.5" customHeight="1">
      <c r="A14" s="5">
        <v>12</v>
      </c>
      <c r="B14" s="5" t="s">
        <v>12</v>
      </c>
      <c r="C14" s="5" t="s">
        <v>15</v>
      </c>
      <c r="D14" s="5" t="s">
        <v>41</v>
      </c>
      <c r="E14" s="5" t="s">
        <v>9</v>
      </c>
      <c r="F14" s="5" t="s">
        <v>60</v>
      </c>
      <c r="G14" s="5"/>
      <c r="H14" s="5">
        <v>1940</v>
      </c>
      <c r="I14" s="5">
        <v>1941</v>
      </c>
      <c r="J14" s="5">
        <v>1945</v>
      </c>
      <c r="K14" s="5">
        <v>5640</v>
      </c>
      <c r="L14" s="6" t="s">
        <v>42</v>
      </c>
      <c r="M14" s="5">
        <v>37900</v>
      </c>
      <c r="N14" s="5">
        <v>7.4420000000000002</v>
      </c>
      <c r="O14" s="5" t="s">
        <v>108</v>
      </c>
      <c r="P14" s="5">
        <v>32</v>
      </c>
      <c r="Q14" s="5" t="s">
        <v>61</v>
      </c>
      <c r="R14" s="5">
        <v>58</v>
      </c>
      <c r="S14" s="5"/>
      <c r="T14" s="5">
        <v>884</v>
      </c>
      <c r="U14" s="13">
        <v>10.5</v>
      </c>
      <c r="V14" s="5">
        <v>25</v>
      </c>
      <c r="W14" s="5">
        <v>5</v>
      </c>
      <c r="X14" s="5">
        <v>250</v>
      </c>
      <c r="Y14" s="5">
        <v>350</v>
      </c>
      <c r="Z14" s="5"/>
      <c r="AA14" s="5" t="s">
        <v>163</v>
      </c>
    </row>
    <row r="15" spans="1:27" ht="88.5" customHeight="1">
      <c r="A15" s="5">
        <v>13</v>
      </c>
      <c r="B15" s="8" t="s">
        <v>12</v>
      </c>
      <c r="C15" s="8" t="s">
        <v>14</v>
      </c>
      <c r="D15" s="8" t="s">
        <v>109</v>
      </c>
      <c r="E15" s="5" t="s">
        <v>9</v>
      </c>
      <c r="F15" s="5" t="s">
        <v>118</v>
      </c>
      <c r="G15" s="5"/>
      <c r="H15" s="5">
        <v>1941</v>
      </c>
      <c r="I15" s="5">
        <v>1943</v>
      </c>
      <c r="J15" s="5">
        <v>1945</v>
      </c>
      <c r="K15" s="5">
        <v>4016</v>
      </c>
      <c r="L15" s="5" t="s">
        <v>110</v>
      </c>
      <c r="M15" s="5">
        <v>27970</v>
      </c>
      <c r="N15" s="5">
        <v>6.35</v>
      </c>
      <c r="O15" s="5" t="s">
        <v>111</v>
      </c>
      <c r="P15" s="5">
        <v>32</v>
      </c>
      <c r="Q15" s="5">
        <v>57</v>
      </c>
      <c r="R15" s="5">
        <v>75</v>
      </c>
      <c r="S15" s="5"/>
      <c r="T15" s="5">
        <v>808</v>
      </c>
      <c r="U15" s="13">
        <v>4.5999999999999996</v>
      </c>
      <c r="V15" s="5">
        <v>64</v>
      </c>
      <c r="W15" s="5">
        <v>5</v>
      </c>
      <c r="X15" s="5">
        <v>278</v>
      </c>
      <c r="Y15" s="5">
        <v>600</v>
      </c>
      <c r="Z15" s="5"/>
      <c r="AA15" s="5" t="s">
        <v>164</v>
      </c>
    </row>
    <row r="16" spans="1:27" ht="40.5" customHeight="1">
      <c r="A16" s="5">
        <v>14</v>
      </c>
      <c r="B16" s="5" t="s">
        <v>12</v>
      </c>
      <c r="C16" s="5" t="s">
        <v>14</v>
      </c>
      <c r="D16" s="10" t="s">
        <v>50</v>
      </c>
      <c r="E16" s="5" t="s">
        <v>10</v>
      </c>
      <c r="F16" s="5" t="s">
        <v>65</v>
      </c>
      <c r="G16" s="5"/>
      <c r="H16" s="5">
        <v>1939</v>
      </c>
      <c r="I16" s="5">
        <v>1940</v>
      </c>
      <c r="J16" s="5">
        <v>1942</v>
      </c>
      <c r="K16" s="5">
        <v>799</v>
      </c>
      <c r="L16" s="6" t="s">
        <v>49</v>
      </c>
      <c r="M16" s="5">
        <v>14000</v>
      </c>
      <c r="N16" s="5">
        <v>4.923</v>
      </c>
      <c r="O16" s="5" t="s">
        <v>114</v>
      </c>
      <c r="P16" s="5">
        <v>45</v>
      </c>
      <c r="Q16" s="5">
        <v>47</v>
      </c>
      <c r="R16" s="5">
        <v>104</v>
      </c>
      <c r="S16" s="5"/>
      <c r="T16" s="5">
        <v>630</v>
      </c>
      <c r="U16" s="14">
        <v>2</v>
      </c>
      <c r="V16" s="5">
        <v>32</v>
      </c>
      <c r="W16" s="5">
        <v>4</v>
      </c>
      <c r="X16" s="5">
        <v>200</v>
      </c>
      <c r="Y16" s="5">
        <v>125</v>
      </c>
      <c r="Z16" s="5"/>
      <c r="AA16" s="5" t="s">
        <v>165</v>
      </c>
    </row>
    <row r="17" spans="1:27" ht="36.75" customHeight="1">
      <c r="A17" s="5">
        <v>15</v>
      </c>
      <c r="B17" s="5" t="s">
        <v>12</v>
      </c>
      <c r="C17" s="5" t="s">
        <v>15</v>
      </c>
      <c r="D17" s="10" t="s">
        <v>47</v>
      </c>
      <c r="E17" s="5" t="s">
        <v>10</v>
      </c>
      <c r="F17" s="5" t="s">
        <v>66</v>
      </c>
      <c r="G17" s="5"/>
      <c r="H17" s="5">
        <v>1942</v>
      </c>
      <c r="I17" s="5">
        <v>1943</v>
      </c>
      <c r="J17" s="5">
        <v>1945</v>
      </c>
      <c r="K17" s="5">
        <v>105</v>
      </c>
      <c r="L17" s="6" t="s">
        <v>48</v>
      </c>
      <c r="M17" s="5">
        <v>26000</v>
      </c>
      <c r="N17" s="5">
        <v>5.8</v>
      </c>
      <c r="O17" s="5" t="s">
        <v>114</v>
      </c>
      <c r="P17" s="5">
        <v>40</v>
      </c>
      <c r="Q17" s="5">
        <v>75</v>
      </c>
      <c r="R17" s="5">
        <v>74</v>
      </c>
      <c r="S17" s="5"/>
      <c r="T17" s="5">
        <v>610</v>
      </c>
      <c r="U17" s="14">
        <v>2</v>
      </c>
      <c r="V17" s="5">
        <v>40</v>
      </c>
      <c r="W17" s="5">
        <v>4</v>
      </c>
      <c r="X17" s="5">
        <v>280</v>
      </c>
      <c r="Y17" s="5" t="s">
        <v>67</v>
      </c>
      <c r="Z17" s="5" t="s">
        <v>117</v>
      </c>
      <c r="AA17" s="5" t="s">
        <v>166</v>
      </c>
    </row>
    <row r="18" spans="1:27" ht="51" customHeight="1">
      <c r="A18" s="5">
        <v>16</v>
      </c>
      <c r="B18" s="5" t="s">
        <v>12</v>
      </c>
      <c r="C18" s="5" t="s">
        <v>14</v>
      </c>
      <c r="D18" s="5" t="s">
        <v>51</v>
      </c>
      <c r="E18" s="5" t="s">
        <v>11</v>
      </c>
      <c r="F18" s="5" t="s">
        <v>52</v>
      </c>
      <c r="G18" s="5"/>
      <c r="H18" s="5">
        <v>1937</v>
      </c>
      <c r="I18" s="5">
        <v>1938</v>
      </c>
      <c r="J18" s="5">
        <v>1943</v>
      </c>
      <c r="K18" s="5">
        <v>2123</v>
      </c>
      <c r="L18" s="6" t="s">
        <v>53</v>
      </c>
      <c r="M18" s="5">
        <v>15800</v>
      </c>
      <c r="N18" s="5">
        <v>5.5</v>
      </c>
      <c r="O18" s="5" t="s">
        <v>120</v>
      </c>
      <c r="P18" s="5">
        <v>20</v>
      </c>
      <c r="Q18" s="5">
        <v>57</v>
      </c>
      <c r="R18" s="5">
        <v>120</v>
      </c>
      <c r="S18" s="5"/>
      <c r="T18" s="5">
        <v>825</v>
      </c>
      <c r="U18" s="5">
        <v>3</v>
      </c>
      <c r="V18" s="5">
        <v>38</v>
      </c>
      <c r="W18" s="5">
        <v>4</v>
      </c>
      <c r="X18" s="5">
        <v>210</v>
      </c>
      <c r="Y18" s="5">
        <v>170</v>
      </c>
      <c r="Z18" s="5"/>
      <c r="AA18" s="5" t="s">
        <v>167</v>
      </c>
    </row>
    <row r="28" spans="1:27">
      <c r="V28" s="1"/>
    </row>
  </sheetData>
  <hyperlinks>
    <hyperlink ref="L11" r:id="rId1"/>
    <hyperlink ref="L3" r:id="rId2"/>
    <hyperlink ref="L4" r:id="rId3"/>
    <hyperlink ref="L13" r:id="rId4"/>
    <hyperlink ref="L14" r:id="rId5"/>
    <hyperlink ref="L17" r:id="rId6"/>
    <hyperlink ref="L16" r:id="rId7"/>
    <hyperlink ref="L18" r:id="rId8"/>
    <hyperlink ref="L7" r:id="rId9"/>
    <hyperlink ref="L12" r:id="rId10"/>
    <hyperlink ref="L6" r:id="rId11"/>
    <hyperlink ref="L9" r:id="rId12"/>
    <hyperlink ref="Z9" r:id="rId13"/>
    <hyperlink ref="L10" r:id="rId14"/>
    <hyperlink ref="Z10" r:id="rId15"/>
  </hyperlinks>
  <pageMargins left="0.7" right="0.7" top="0.75" bottom="0.75" header="0.3" footer="0.3"/>
  <pageSetup paperSize="0" orientation="portrait" horizontalDpi="0" verticalDpi="0" copies="0"/>
</worksheet>
</file>

<file path=xl/worksheets/sheet10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W19" sqref="W19"/>
    </sheetView>
  </sheetViews>
  <sheetFormatPr defaultRowHeight="1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"/>
  <sheetViews>
    <sheetView topLeftCell="A4" workbookViewId="0">
      <selection activeCell="R12" sqref="R12"/>
    </sheetView>
  </sheetViews>
  <sheetFormatPr defaultRowHeight="15"/>
  <sheetData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>
  <dimension ref="A1"/>
  <sheetViews>
    <sheetView topLeftCell="A4" workbookViewId="0">
      <selection activeCell="U22" sqref="U22"/>
    </sheetView>
  </sheetViews>
  <sheetFormatPr defaultRowHeight="1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A1"/>
  <sheetViews>
    <sheetView topLeftCell="A10" workbookViewId="0">
      <selection activeCell="Y27" sqref="Y27"/>
    </sheetView>
  </sheetViews>
  <sheetFormatPr defaultRowHeight="15"/>
  <sheetData>
    <row r="1" spans="1:1">
      <c r="A1" t="s">
        <v>105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A1:A2"/>
  <sheetViews>
    <sheetView workbookViewId="0">
      <selection activeCell="G11" sqref="G11"/>
    </sheetView>
  </sheetViews>
  <sheetFormatPr defaultRowHeight="15"/>
  <sheetData>
    <row r="1" spans="1:1">
      <c r="A1" t="s">
        <v>88</v>
      </c>
    </row>
    <row r="2" spans="1:1">
      <c r="A2" s="3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sqref="A1:A2"/>
    </sheetView>
  </sheetViews>
  <sheetFormatPr defaultRowHeight="15"/>
  <sheetData>
    <row r="1" spans="1:1">
      <c r="A1" t="s">
        <v>115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P14" sqref="P14"/>
    </sheetView>
  </sheetViews>
  <sheetFormatPr defaultRowHeight="1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P6" sqref="P6"/>
    </sheetView>
  </sheetViews>
  <sheetFormatPr defaultRowHeight="15"/>
  <sheetData>
    <row r="1" spans="1:1">
      <c r="A1" t="s">
        <v>121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sqref="A1:A2"/>
    </sheetView>
  </sheetViews>
  <sheetFormatPr defaultRowHeight="15"/>
  <sheetData>
    <row r="1" spans="1:1">
      <c r="A1" t="s">
        <v>87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sqref="A1:A2"/>
    </sheetView>
  </sheetViews>
  <sheetFormatPr defaultRowHeight="15"/>
  <sheetData>
    <row r="1" spans="1:1">
      <c r="A1" t="s">
        <v>87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sqref="A1:A39"/>
    </sheetView>
  </sheetViews>
  <sheetFormatPr defaultRowHeight="15"/>
  <sheetData>
    <row r="1" spans="1:1">
      <c r="A1" t="s">
        <v>88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"/>
  <sheetViews>
    <sheetView zoomScale="55" zoomScaleNormal="55" workbookViewId="0">
      <selection sqref="A1:A2"/>
    </sheetView>
  </sheetViews>
  <sheetFormatPr defaultRowHeight="15"/>
  <sheetData>
    <row r="1" spans="1:1">
      <c r="A1" t="s">
        <v>87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Y29" sqref="Y29"/>
    </sheetView>
  </sheetViews>
  <sheetFormatPr defaultRowHeight="15"/>
  <sheetData>
    <row r="1" spans="1:1">
      <c r="A1" t="s">
        <v>87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sqref="A1:A2"/>
    </sheetView>
  </sheetViews>
  <sheetFormatPr defaultRowHeight="15"/>
  <sheetData>
    <row r="1" spans="1:1">
      <c r="A1" t="s">
        <v>87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A1"/>
  <sheetViews>
    <sheetView topLeftCell="A10" workbookViewId="0">
      <selection sqref="A1:A2"/>
    </sheetView>
  </sheetViews>
  <sheetFormatPr defaultRowHeight="15"/>
  <sheetData>
    <row r="1" spans="1:1">
      <c r="A1" t="s">
        <v>87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sqref="A1:A2"/>
    </sheetView>
  </sheetViews>
  <sheetFormatPr defaultRowHeight="15"/>
  <sheetData>
    <row r="1" spans="1:1">
      <c r="A1" t="s">
        <v>102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17</vt:i4>
      </vt:variant>
    </vt:vector>
  </HeadingPairs>
  <TitlesOfParts>
    <vt:vector size="17" baseType="lpstr">
      <vt:lpstr>Танки</vt:lpstr>
      <vt:lpstr>Т-34</vt:lpstr>
      <vt:lpstr>КВ-1</vt:lpstr>
      <vt:lpstr>Т-70</vt:lpstr>
      <vt:lpstr>ИС-2</vt:lpstr>
      <vt:lpstr>Pz.Kpfw.III</vt:lpstr>
      <vt:lpstr>PzKpfw VI Ausf Тигр</vt:lpstr>
      <vt:lpstr>Panzerkampfwagen V «Panther»</vt:lpstr>
      <vt:lpstr>PzKpfw IV</vt:lpstr>
      <vt:lpstr>M4 Sherman</vt:lpstr>
      <vt:lpstr>M26 Pershing</vt:lpstr>
      <vt:lpstr>Матильда Мк2</vt:lpstr>
      <vt:lpstr>Mk IV, Churchill I</vt:lpstr>
      <vt:lpstr>Кромвель</vt:lpstr>
      <vt:lpstr>Carro armato M13 40</vt:lpstr>
      <vt:lpstr>Carro Armato Pesante P26 40</vt:lpstr>
      <vt:lpstr>ЧиХа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2020-05-05T15:44:37Z</dcterms:modified>
</cp:coreProperties>
</file>